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DOCUMENTOS 2023\CUENTA PUBLICA\1. Primer Trimestre\6. LDF\"/>
    </mc:Choice>
  </mc:AlternateContent>
  <bookViews>
    <workbookView xWindow="0" yWindow="0" windowWidth="28800" windowHeight="12435"/>
  </bookViews>
  <sheets>
    <sheet name="(2) BALANCE PRESUPUESTARIO" sheetId="2" r:id="rId1"/>
  </sheets>
  <externalReferences>
    <externalReference r:id="rId2"/>
    <externalReference r:id="rId3"/>
    <externalReference r:id="rId4"/>
    <externalReference r:id="rId5"/>
  </externalReferences>
  <definedNames>
    <definedName name="ANIO">'[1]Info General'!$D$20</definedName>
    <definedName name="ANIO_INFORME">'[2]Info General'!$C$12</definedName>
    <definedName name="ANIO1P">'[2]Info General'!$D$23</definedName>
    <definedName name="ANIO1R">'[2]Info General'!$H$25</definedName>
    <definedName name="ANIO2P">'[2]Info General'!$E$23</definedName>
    <definedName name="ANIO2R">'[2]Info General'!$G$25</definedName>
    <definedName name="ANIO3P">'[2]Info General'!$F$23</definedName>
    <definedName name="ANIO3R">'[2]Info General'!$F$25</definedName>
    <definedName name="ANIO4P">'[2]Info General'!$G$23</definedName>
    <definedName name="ANIO4R">'[2]Info General'!$E$25</definedName>
    <definedName name="ANIO5P">'[2]Info General'!$H$23</definedName>
    <definedName name="ANIO5R">'[2]Info General'!$D$25</definedName>
    <definedName name="ANIO6P">'[2]Info General'!$I$23</definedName>
    <definedName name="APP_FIN_04">'[3]FORMATO 3 FUENTE'!$E$14</definedName>
    <definedName name="APP_FIN_06">'[3]FORMATO 3 FUENTE'!$G$14</definedName>
    <definedName name="APP_FIN_07">'[3]FORMATO 3 FUENTE'!$H$14</definedName>
    <definedName name="APP_FIN_08">'[3]FORMATO 3 FUENTE'!$I$14</definedName>
    <definedName name="APP_FIN_09">'[3]FORMATO 3 FUENTE'!$J$14</definedName>
    <definedName name="APP_FIN_10">'[3]FORMATO 3 FUENTE'!$K$14</definedName>
    <definedName name="APP_T10">'[3]FORMATO 3 FUENTE'!$K$9</definedName>
    <definedName name="APP_T4">'[3]FORMATO 3 FUENTE'!$E$9</definedName>
    <definedName name="APP_T6">'[3]FORMATO 3 FUENTE'!$G$9</definedName>
    <definedName name="APP_T7">'[3]FORMATO 3 FUENTE'!$H$9</definedName>
    <definedName name="APP_T8">'[3]FORMATO 3 FUENTE'!$I$9</definedName>
    <definedName name="APP_T9">'[3]FORMATO 3 FUENTE'!$J$9</definedName>
    <definedName name="DEUDA_CONT_FIN_01">'[3]FORMATO 2 FUENTE'!$G$24</definedName>
    <definedName name="DEUDA_CONT_FIN_02">'[3]FORMATO 2 FUENTE'!$H$34</definedName>
    <definedName name="DEUDA_CONT_FIN_03">'[3]FORMATO 2 FUENTE'!$I$34</definedName>
    <definedName name="DEUDA_CONT_FIN_04">'[3]FORMATO 2 FUENTE'!$J$34</definedName>
    <definedName name="DEUDA_CONT_FIN_05">'[3]FORMATO 2 FUENTE'!$K$34</definedName>
    <definedName name="DEUDA_CONT_FIN_06">'[3]FORMATO 2 FUENTE'!$L$34</definedName>
    <definedName name="DEUDA_CONT_FIN_07">'[3]FORMATO 2 FUENTE'!$M$34</definedName>
    <definedName name="dsfer">'[1]Info General'!$G$25</definedName>
    <definedName name="ENTE_PUBLICO">'[2]Info General'!$C$6</definedName>
    <definedName name="ENTE_PUBLICO_A">'[2]Info General'!$C$7</definedName>
    <definedName name="ENTIDAD">'[2]Info General'!$C$11</definedName>
    <definedName name="err">'[1]Info General'!$D$25</definedName>
    <definedName name="GASTO_E_FIN_01">'[3]FORMATO 6 b) FUENTE'!$B$26</definedName>
    <definedName name="GASTO_E_FIN_02">'[3]FORMATO 6 b) FUENTE'!$C$26</definedName>
    <definedName name="GASTO_E_FIN_03">'[3]FORMATO 6 b) FUENTE'!$D$26</definedName>
    <definedName name="GASTO_E_FIN_04">'[3]FORMATO 6 b) FUENTE'!$E$26</definedName>
    <definedName name="GASTO_E_FIN_05">'[3]FORMATO 6 b) FUENTE'!$F$26</definedName>
    <definedName name="GASTO_E_FIN_06">'[3]FORMATO 6 b) FUENTE'!$G$26</definedName>
    <definedName name="GASTO_E_T1">'[4]Formato 6b'!$B$19</definedName>
    <definedName name="GASTO_E_T2">'[3]FORMATO 6 b) FUENTE'!$C$17</definedName>
    <definedName name="GASTO_E_T3">'[3]FORMATO 6 b) FUENTE'!$D$17</definedName>
    <definedName name="GASTO_E_T4">'[3]FORMATO 6 b) FUENTE'!$E$17</definedName>
    <definedName name="GASTO_E_T5">'[3]FORMATO 6 b) FUENTE'!$F$17</definedName>
    <definedName name="GASTO_E_T6">'[3]FORMATO 6 b) FUENTE'!$G$17</definedName>
    <definedName name="GASTO_NE_FIN_01">'[3]FORMATO 6 b) FUENTE'!$B$16</definedName>
    <definedName name="GASTO_NE_FIN_02">'[3]FORMATO 6 b) FUENTE'!$C$16</definedName>
    <definedName name="GASTO_NE_FIN_03">'[3]FORMATO 6 b) FUENTE'!$D$16</definedName>
    <definedName name="GASTO_NE_FIN_04">'[3]FORMATO 6 b) FUENTE'!$E$16</definedName>
    <definedName name="GASTO_NE_FIN_05">'[3]FORMATO 6 b) FUENTE'!$F$16</definedName>
    <definedName name="GASTO_NE_FIN_06">'[3]FORMATO 6 b) FUENTE'!$G$16</definedName>
    <definedName name="GASTO_NE_T1">'[4]Formato 6b'!$B$9</definedName>
    <definedName name="GASTO_NE_T2">'[3]FORMATO 6 b) FUENTE'!$C$7</definedName>
    <definedName name="GASTO_NE_T3">'[3]FORMATO 6 b) FUENTE'!$D$7</definedName>
    <definedName name="GASTO_NE_T4">'[3]FORMATO 6 b) FUENTE'!$E$7</definedName>
    <definedName name="GASTO_NE_T5">'[3]FORMATO 6 b) FUENTE'!$F$7</definedName>
    <definedName name="GASTO_NE_T6">'[3]FORMATO 6 b) FUENTE'!$G$7</definedName>
    <definedName name="ghjngh">'[4]Formato 3'!$I$19</definedName>
    <definedName name="MONTO1">'[2]Info General'!$D$18</definedName>
    <definedName name="MONTO2">'[2]Info General'!$E$18</definedName>
    <definedName name="OB_CORTO_PLAZO_FIN_01">'[4]Formato 2'!$B$45</definedName>
    <definedName name="OB_CORTO_PLAZO_FIN_02">'[4]Formato 2'!$C$45</definedName>
    <definedName name="OB_CORTO_PLAZO_FIN_03">'[4]Formato 2'!$D$45</definedName>
    <definedName name="OB_CORTO_PLAZO_FIN_04">'[4]Formato 2'!$E$45</definedName>
    <definedName name="OB_CORTO_PLAZO_FIN_05">'[4]Formato 2'!$F$45</definedName>
    <definedName name="OBCC">#REF!</definedName>
    <definedName name="OTROS_FIN_04">'[3]FORMATO 3 FUENTE'!$E$20</definedName>
    <definedName name="OTROS_FIN_06">'[3]FORMATO 3 FUENTE'!$G$20</definedName>
    <definedName name="OTROS_FIN_07">'[3]FORMATO 3 FUENTE'!$H$20</definedName>
    <definedName name="OTROS_FIN_08">'[3]FORMATO 3 FUENTE'!$I$20</definedName>
    <definedName name="OTROS_FIN_09">'[3]FORMATO 3 FUENTE'!$J$20</definedName>
    <definedName name="OTROS_FIN_10">'[3]FORMATO 3 FUENTE'!$K$20</definedName>
    <definedName name="OTROS_T10">'[3]FORMATO 3 FUENTE'!$K$15</definedName>
    <definedName name="OTROS_T4">'[3]FORMATO 3 FUENTE'!$E$15</definedName>
    <definedName name="OTROS_T6">'[3]FORMATO 3 FUENTE'!$G$15</definedName>
    <definedName name="OTROS_T7">'[3]FORMATO 3 FUENTE'!$H$15</definedName>
    <definedName name="OTROS_T8">'[3]FORMATO 3 FUENTE'!$I$15</definedName>
    <definedName name="OTROS_T9">'[3]FORMATO 3 FUENTE'!$J$15</definedName>
    <definedName name="PERIODO_INFORME">'[2]Info General'!$C$14</definedName>
    <definedName name="re">'[1]Info General'!$I$23</definedName>
    <definedName name="referf">'[1]Info General'!$E$25</definedName>
    <definedName name="rertr">'[4]Formato 3'!$G$13</definedName>
    <definedName name="SALDO_PENDIENTE">'[2]Info General'!$F$18</definedName>
    <definedName name="TRIMESTRE">'[2]Info General'!$C$16</definedName>
    <definedName name="trtrtrt">'[4]Formato 3'!$I$13</definedName>
    <definedName name="ULTIMO">'[1]Info General'!$E$20</definedName>
    <definedName name="ULTIMO_SALDO">'[2]Info General'!$F$20</definedName>
    <definedName name="VALOR_INS_BCC_FIN_01">'[3]FORMATO 2 FUENTE'!$G$31</definedName>
    <definedName name="VALOR_INS_BCC_FIN_02">'[3]FORMATO 2 FUENTE'!$H$39</definedName>
    <definedName name="VALOR_INS_BCC_FIN_03">'[3]FORMATO 2 FUENTE'!$I$39</definedName>
    <definedName name="VALOR_INS_BCC_FIN_04">'[3]FORMATO 2 FUENTE'!$J$39</definedName>
    <definedName name="VALOR_INS_BCC_FIN_05">'[3]FORMATO 2 FUENTE'!$K$39</definedName>
    <definedName name="VALOR_INS_BCC_FIN_06">'[3]FORMATO 2 FUENTE'!$L$39</definedName>
    <definedName name="VALOR_INS_BCC_FIN_07">'[3]FORMATO 2 FUENTE'!$M$39</definedName>
  </definedNames>
  <calcPr calcId="152511"/>
</workbook>
</file>

<file path=xl/calcChain.xml><?xml version="1.0" encoding="utf-8"?>
<calcChain xmlns="http://schemas.openxmlformats.org/spreadsheetml/2006/main">
  <c r="D74" i="2" l="1"/>
  <c r="E19" i="2" l="1"/>
  <c r="D19" i="2"/>
  <c r="D73" i="2" l="1"/>
  <c r="E73" i="2"/>
  <c r="E82" i="2" s="1"/>
  <c r="E84" i="2" s="1"/>
  <c r="E74" i="2"/>
  <c r="D78" i="2"/>
  <c r="D82" i="2" s="1"/>
  <c r="D84" i="2" s="1"/>
  <c r="E78" i="2"/>
  <c r="C78" i="2"/>
  <c r="C74" i="2"/>
  <c r="C73" i="2"/>
  <c r="D61" i="2"/>
  <c r="E61" i="2"/>
  <c r="C61" i="2"/>
  <c r="D58" i="2"/>
  <c r="E58" i="2"/>
  <c r="D59" i="2"/>
  <c r="E59" i="2"/>
  <c r="C59" i="2"/>
  <c r="C58" i="2"/>
  <c r="D56" i="2"/>
  <c r="E56" i="2"/>
  <c r="C56" i="2"/>
  <c r="D43" i="2"/>
  <c r="E43" i="2"/>
  <c r="E49" i="2" s="1"/>
  <c r="D46" i="2"/>
  <c r="E46" i="2"/>
  <c r="C46" i="2"/>
  <c r="C43" i="2"/>
  <c r="D33" i="2"/>
  <c r="E33" i="2"/>
  <c r="C33" i="2"/>
  <c r="D15" i="2"/>
  <c r="E15" i="2"/>
  <c r="D10" i="2"/>
  <c r="D23" i="2" s="1"/>
  <c r="E10" i="2"/>
  <c r="E23" i="2" s="1"/>
  <c r="C10" i="2"/>
  <c r="C15" i="2"/>
  <c r="C23" i="2" l="1"/>
  <c r="C25" i="2" s="1"/>
  <c r="C27" i="2" s="1"/>
  <c r="C37" i="2" s="1"/>
  <c r="D49" i="2"/>
  <c r="E57" i="2"/>
  <c r="E65" i="2" s="1"/>
  <c r="E67" i="2" s="1"/>
  <c r="D57" i="2"/>
  <c r="D65" i="2" s="1"/>
  <c r="D67" i="2" s="1"/>
  <c r="C49" i="2"/>
  <c r="E25" i="2"/>
  <c r="E27" i="2" s="1"/>
  <c r="E37" i="2" s="1"/>
  <c r="D25" i="2"/>
  <c r="C82" i="2"/>
  <c r="C84" i="2" s="1"/>
  <c r="C57" i="2"/>
  <c r="C65" i="2" s="1"/>
  <c r="C67" i="2" s="1"/>
  <c r="D27" i="2" l="1"/>
  <c r="D37" i="2" s="1"/>
</calcChain>
</file>

<file path=xl/sharedStrings.xml><?xml version="1.0" encoding="utf-8"?>
<sst xmlns="http://schemas.openxmlformats.org/spreadsheetml/2006/main" count="64" uniqueCount="44">
  <si>
    <t>Concepto</t>
  </si>
  <si>
    <t>Balance Presupuestario - LDF</t>
  </si>
  <si>
    <t>(PESOS)</t>
  </si>
  <si>
    <t>Estimado/
Aprobado</t>
  </si>
  <si>
    <t>Devengado</t>
  </si>
  <si>
    <t>Recaudado/
Pagado</t>
  </si>
  <si>
    <t>A. Ingresos Totales (A = A1+A2+A3)</t>
  </si>
  <si>
    <t>A1. Ingresos de Libre Disposición</t>
  </si>
  <si>
    <t>A2. Transferencias Federales Etiquetadas</t>
  </si>
  <si>
    <t>A3. Financiamiento Neto</t>
  </si>
  <si>
    <t>B1. Gasto No Etiquetado (sin incluir Amortización de la Deuda Pública)</t>
  </si>
  <si>
    <t xml:space="preserve">B2. Gasto Etiquetado (sin incluir Amortización de la Deuda Pública) </t>
  </si>
  <si>
    <t>C. Remanentes del Ejercicio Anterior ( C = C1 + C2 )</t>
  </si>
  <si>
    <t>C1. Remanentes de Ingresos de Libre Disposición aplicados en el periodo</t>
  </si>
  <si>
    <t>C2. Remanentes de Transferencias Federales Etiquetadas aplicados en el periodo</t>
  </si>
  <si>
    <t xml:space="preserve">I. Balance Presupuestario (I = A – B + C)  </t>
  </si>
  <si>
    <t>II. Balance Presupuestario sin Financiamiento Neto (II = I - A3)</t>
  </si>
  <si>
    <t>III. Balance Presupuestario sin Financiamiento Neto y sin Remanentes del Ejercicio Anterior (III= II - C)</t>
  </si>
  <si>
    <t>Aprobado</t>
  </si>
  <si>
    <t>Pagado</t>
  </si>
  <si>
    <t>E. Intereses, Comisiones y Gastos de la Deuda (E = E1+E2)</t>
  </si>
  <si>
    <t>E1. Intereses, Comisiones y Gastos de la Deuda con Gasto No Etiquetado</t>
  </si>
  <si>
    <t>E2. Intereses, Comisiones y Gastos de la Deuda con Gasto Etiquetado</t>
  </si>
  <si>
    <t>IV. Balance Primario (IV = III + E)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</si>
  <si>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</si>
  <si>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</si>
  <si>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</si>
  <si>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</si>
  <si>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</si>
  <si>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</si>
  <si>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</si>
  <si>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</si>
  <si>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</si>
  <si>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V. Balance Presupuestario de Recursos Disponibles 
(V = A1 + A3.1 – B 1 + C1)</t>
  </si>
  <si>
    <t>VI. Balance Presupuestario de Recursos Disponibles sin Financiamiento Neto (VI = V – A3.1)</t>
  </si>
  <si>
    <t>Concept</t>
  </si>
  <si>
    <t>Recaudado/</t>
  </si>
  <si>
    <t>A3.2 Financiamiento Neto con Fuente de Pago de Transferencias Federales Etiquetadas (A3.2 = F2 – G2)</t>
  </si>
  <si>
    <t>B2. Gasto Etiquetado (sin incluir Amortización de la Deuda Pública)</t>
  </si>
  <si>
    <t>VII. Balance Presupuestario de Recursos Etiquetados 
(VII = A2 + A3.2 – B2 + C2)</t>
  </si>
  <si>
    <t>VIII. Balance Presupuestario de Recursos Etiquetados sin Financiamiento Neto (VIII = VII – A3.2)</t>
  </si>
  <si>
    <r>
      <t>B. Egresos Presupuestarios</t>
    </r>
    <r>
      <rPr>
        <b/>
        <vertAlign val="superscript"/>
        <sz val="16"/>
        <color theme="1"/>
        <rFont val="Montserrat Medium"/>
      </rPr>
      <t xml:space="preserve">1 </t>
    </r>
    <r>
      <rPr>
        <b/>
        <sz val="16"/>
        <color theme="1"/>
        <rFont val="Montserrat Medium"/>
      </rPr>
      <t>(B = B1+B2)</t>
    </r>
  </si>
  <si>
    <t>UNIVERSIDAD DE LA SIERRA SUR</t>
  </si>
  <si>
    <t>Del 1 de enero al 31 de marzo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</si>
</sst>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b/>
      <sz val="16"/>
      <color theme="1"/>
      <name val="Montserrat Medium"/>
    </font>
    <font>
      <sz val="16"/>
      <color theme="1"/>
      <name val="Montserrat Medium"/>
    </font>
    <font>
      <b/>
      <sz val="16"/>
      <color rgb="FFC00000"/>
      <name val="Montserrat Medium"/>
    </font>
    <font>
      <b/>
      <sz val="16"/>
      <color theme="4"/>
      <name val="Montserrat Medium"/>
    </font>
    <font>
      <b/>
      <sz val="16"/>
      <color rgb="FFFF0000"/>
      <name val="Montserrat Medium"/>
    </font>
    <font>
      <b/>
      <vertAlign val="superscript"/>
      <sz val="16"/>
      <color theme="1"/>
      <name val="Montserrat Medium"/>
    </font>
    <font>
      <b/>
      <sz val="16"/>
      <color theme="2" tint="-9.9978637043366805E-2"/>
      <name val="Montserrat Medium"/>
    </font>
    <font>
      <sz val="16"/>
      <color theme="2" tint="-9.9978637043366805E-2"/>
      <name val="Montserrat Medium"/>
    </font>
  </fonts>
  <fills count="10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>
      <left/>
      <right style="thin">
        <color auto="1"/>
      </right>
      <top/>
      <bottom/>
      <diagonal style="thin">
        <color theme="1" tint="0.499984740745262"/>
      </diagonal>
    </border>
    <border>
      <left/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2" fillId="0" borderId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43" fontId="3" fillId="0" borderId="0" applyFont="0" applyFill="0" applyBorder="0" applyAlignment="0" applyProtection="0"/>
    <xf numFmtId="0" fontId="5" fillId="3" borderId="0" applyNumberFormat="0" applyBorder="0" applyAlignment="0" applyProtection="0"/>
    <xf numFmtId="0" fontId="4" fillId="0" borderId="0" applyNumberFormat="0" applyFill="0" applyBorder="0" applyAlignment="0" applyProtection="0"/>
  </cellStyleXfs>
  <cellXfs count="82">
    <xf numFmtId="0" fontId="0" fillId="0" borderId="0" xfId="0"/>
    <xf numFmtId="0" fontId="6" fillId="0" borderId="0" xfId="0" applyFont="1" applyBorder="1" applyAlignment="1">
      <alignment vertical="center" wrapText="1"/>
    </xf>
    <xf numFmtId="0" fontId="8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0" borderId="10" xfId="0" applyFont="1" applyFill="1" applyBorder="1" applyAlignment="1">
      <alignment horizontal="left" vertical="center" wrapText="1"/>
    </xf>
    <xf numFmtId="0" fontId="7" fillId="0" borderId="10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wrapText="1"/>
    </xf>
    <xf numFmtId="0" fontId="7" fillId="0" borderId="10" xfId="0" applyFont="1" applyFill="1" applyBorder="1" applyAlignment="1">
      <alignment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 applyProtection="1">
      <alignment horizontal="center" vertical="center" wrapText="1"/>
      <protection locked="0"/>
    </xf>
    <xf numFmtId="0" fontId="10" fillId="0" borderId="5" xfId="0" applyFont="1" applyFill="1" applyBorder="1" applyAlignment="1" applyProtection="1">
      <alignment horizontal="center" vertical="center" wrapText="1"/>
      <protection locked="0"/>
    </xf>
    <xf numFmtId="0" fontId="10" fillId="0" borderId="4" xfId="0" applyFont="1" applyFill="1" applyBorder="1" applyAlignment="1" applyProtection="1">
      <alignment horizontal="center" vertical="center" wrapText="1"/>
      <protection locked="0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 applyProtection="1">
      <alignment horizontal="center" vertical="center" wrapText="1"/>
      <protection locked="0"/>
    </xf>
    <xf numFmtId="3" fontId="10" fillId="0" borderId="5" xfId="0" applyNumberFormat="1" applyFont="1" applyFill="1" applyBorder="1" applyAlignment="1" applyProtection="1">
      <alignment horizontal="center" vertical="center" wrapText="1"/>
      <protection locked="0"/>
    </xf>
    <xf numFmtId="3" fontId="10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10" fillId="0" borderId="10" xfId="0" applyNumberFormat="1" applyFont="1" applyFill="1" applyBorder="1" applyAlignment="1">
      <alignment horizontal="center" vertical="center" wrapText="1"/>
    </xf>
    <xf numFmtId="3" fontId="10" fillId="0" borderId="12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10" xfId="0" applyFont="1" applyFill="1" applyBorder="1" applyAlignment="1" applyProtection="1">
      <alignment horizontal="left" wrapText="1"/>
      <protection locked="0"/>
    </xf>
    <xf numFmtId="3" fontId="6" fillId="0" borderId="5" xfId="0" applyNumberFormat="1" applyFont="1" applyFill="1" applyBorder="1" applyAlignment="1" applyProtection="1">
      <alignment wrapText="1"/>
      <protection locked="0"/>
    </xf>
    <xf numFmtId="3" fontId="7" fillId="0" borderId="5" xfId="0" applyNumberFormat="1" applyFont="1" applyFill="1" applyBorder="1" applyAlignment="1" applyProtection="1">
      <alignment wrapText="1"/>
      <protection locked="0"/>
    </xf>
    <xf numFmtId="3" fontId="7" fillId="0" borderId="4" xfId="0" applyNumberFormat="1" applyFont="1" applyFill="1" applyBorder="1" applyAlignment="1" applyProtection="1">
      <alignment wrapText="1"/>
      <protection locked="0"/>
    </xf>
    <xf numFmtId="3" fontId="7" fillId="0" borderId="10" xfId="0" applyNumberFormat="1" applyFont="1" applyFill="1" applyBorder="1" applyAlignment="1" applyProtection="1">
      <alignment wrapText="1"/>
      <protection locked="0"/>
    </xf>
    <xf numFmtId="3" fontId="7" fillId="0" borderId="5" xfId="0" applyNumberFormat="1" applyFont="1" applyFill="1" applyBorder="1" applyAlignment="1">
      <alignment wrapText="1"/>
    </xf>
    <xf numFmtId="3" fontId="7" fillId="0" borderId="4" xfId="0" applyNumberFormat="1" applyFont="1" applyFill="1" applyBorder="1" applyAlignment="1">
      <alignment wrapText="1"/>
    </xf>
    <xf numFmtId="3" fontId="7" fillId="0" borderId="10" xfId="0" applyNumberFormat="1" applyFont="1" applyFill="1" applyBorder="1" applyAlignment="1">
      <alignment wrapText="1"/>
    </xf>
    <xf numFmtId="3" fontId="12" fillId="2" borderId="13" xfId="0" applyNumberFormat="1" applyFont="1" applyFill="1" applyBorder="1" applyAlignment="1">
      <alignment wrapText="1"/>
    </xf>
    <xf numFmtId="3" fontId="13" fillId="2" borderId="13" xfId="0" applyNumberFormat="1" applyFont="1" applyFill="1" applyBorder="1" applyAlignment="1">
      <alignment wrapText="1"/>
    </xf>
    <xf numFmtId="3" fontId="6" fillId="0" borderId="5" xfId="0" applyNumberFormat="1" applyFont="1" applyFill="1" applyBorder="1" applyAlignment="1">
      <alignment wrapText="1"/>
    </xf>
    <xf numFmtId="3" fontId="6" fillId="0" borderId="4" xfId="0" applyNumberFormat="1" applyFont="1" applyFill="1" applyBorder="1" applyAlignment="1">
      <alignment wrapText="1"/>
    </xf>
    <xf numFmtId="3" fontId="6" fillId="0" borderId="10" xfId="0" applyNumberFormat="1" applyFont="1" applyFill="1" applyBorder="1" applyAlignment="1">
      <alignment wrapText="1"/>
    </xf>
    <xf numFmtId="0" fontId="6" fillId="0" borderId="11" xfId="0" applyFont="1" applyFill="1" applyBorder="1" applyAlignment="1">
      <alignment horizontal="left" vertical="center" wrapText="1"/>
    </xf>
    <xf numFmtId="3" fontId="7" fillId="0" borderId="8" xfId="0" applyNumberFormat="1" applyFont="1" applyFill="1" applyBorder="1" applyAlignment="1">
      <alignment wrapText="1"/>
    </xf>
    <xf numFmtId="3" fontId="7" fillId="0" borderId="6" xfId="0" applyNumberFormat="1" applyFont="1" applyFill="1" applyBorder="1" applyAlignment="1">
      <alignment wrapText="1"/>
    </xf>
    <xf numFmtId="3" fontId="7" fillId="0" borderId="11" xfId="0" applyNumberFormat="1" applyFont="1" applyFill="1" applyBorder="1" applyAlignment="1">
      <alignment wrapText="1"/>
    </xf>
    <xf numFmtId="0" fontId="7" fillId="0" borderId="2" xfId="0" applyFont="1" applyFill="1" applyBorder="1" applyAlignment="1">
      <alignment vertical="center" wrapText="1"/>
    </xf>
    <xf numFmtId="3" fontId="7" fillId="0" borderId="2" xfId="0" applyNumberFormat="1" applyFont="1" applyFill="1" applyBorder="1" applyAlignment="1">
      <alignment wrapText="1"/>
    </xf>
    <xf numFmtId="3" fontId="7" fillId="0" borderId="0" xfId="0" applyNumberFormat="1" applyFont="1" applyFill="1" applyAlignment="1">
      <alignment wrapText="1"/>
    </xf>
    <xf numFmtId="0" fontId="7" fillId="0" borderId="0" xfId="0" applyFont="1" applyBorder="1" applyAlignment="1">
      <alignment wrapText="1"/>
    </xf>
    <xf numFmtId="3" fontId="6" fillId="0" borderId="5" xfId="0" applyNumberFormat="1" applyFont="1" applyFill="1" applyBorder="1" applyAlignment="1" applyProtection="1">
      <alignment vertical="center" wrapText="1"/>
      <protection locked="0"/>
    </xf>
    <xf numFmtId="3" fontId="7" fillId="0" borderId="5" xfId="0" applyNumberFormat="1" applyFont="1" applyFill="1" applyBorder="1" applyAlignment="1" applyProtection="1">
      <alignment vertical="center" wrapText="1"/>
      <protection locked="0"/>
    </xf>
    <xf numFmtId="3" fontId="7" fillId="0" borderId="5" xfId="0" applyNumberFormat="1" applyFont="1" applyFill="1" applyBorder="1" applyAlignment="1">
      <alignment vertical="center" wrapText="1"/>
    </xf>
    <xf numFmtId="0" fontId="7" fillId="0" borderId="11" xfId="0" applyFont="1" applyFill="1" applyBorder="1" applyAlignment="1">
      <alignment vertical="center" wrapText="1"/>
    </xf>
    <xf numFmtId="3" fontId="7" fillId="0" borderId="8" xfId="0" applyNumberFormat="1" applyFont="1" applyFill="1" applyBorder="1" applyAlignment="1">
      <alignment vertical="center" wrapText="1"/>
    </xf>
    <xf numFmtId="3" fontId="7" fillId="0" borderId="6" xfId="0" applyNumberFormat="1" applyFont="1" applyFill="1" applyBorder="1" applyAlignment="1">
      <alignment vertical="center" wrapText="1"/>
    </xf>
    <xf numFmtId="3" fontId="7" fillId="0" borderId="11" xfId="0" applyNumberFormat="1" applyFont="1" applyFill="1" applyBorder="1" applyAlignment="1">
      <alignment vertical="center" wrapText="1"/>
    </xf>
    <xf numFmtId="3" fontId="6" fillId="0" borderId="4" xfId="0" applyNumberFormat="1" applyFont="1" applyFill="1" applyBorder="1" applyAlignment="1" applyProtection="1">
      <alignment vertical="center" wrapText="1"/>
      <protection locked="0"/>
    </xf>
    <xf numFmtId="3" fontId="6" fillId="0" borderId="10" xfId="0" applyNumberFormat="1" applyFont="1" applyFill="1" applyBorder="1" applyAlignment="1" applyProtection="1">
      <alignment vertical="center" wrapText="1"/>
      <protection locked="0"/>
    </xf>
    <xf numFmtId="0" fontId="7" fillId="0" borderId="2" xfId="0" applyFont="1" applyFill="1" applyBorder="1" applyAlignment="1">
      <alignment wrapText="1"/>
    </xf>
    <xf numFmtId="3" fontId="7" fillId="0" borderId="4" xfId="0" applyNumberFormat="1" applyFont="1" applyFill="1" applyBorder="1" applyAlignment="1">
      <alignment vertical="center" wrapText="1"/>
    </xf>
    <xf numFmtId="3" fontId="7" fillId="0" borderId="10" xfId="0" applyNumberFormat="1" applyFont="1" applyFill="1" applyBorder="1" applyAlignment="1">
      <alignment vertical="center" wrapText="1"/>
    </xf>
    <xf numFmtId="3" fontId="13" fillId="2" borderId="13" xfId="0" applyNumberFormat="1" applyFont="1" applyFill="1" applyBorder="1" applyAlignment="1">
      <alignment vertical="center" wrapText="1"/>
    </xf>
    <xf numFmtId="3" fontId="7" fillId="0" borderId="4" xfId="0" applyNumberFormat="1" applyFont="1" applyFill="1" applyBorder="1" applyAlignment="1" applyProtection="1">
      <alignment vertical="center" wrapText="1"/>
      <protection locked="0"/>
    </xf>
    <xf numFmtId="3" fontId="7" fillId="0" borderId="10" xfId="0" applyNumberFormat="1" applyFont="1" applyFill="1" applyBorder="1" applyAlignment="1" applyProtection="1">
      <alignment vertical="center" wrapText="1"/>
      <protection locked="0"/>
    </xf>
    <xf numFmtId="0" fontId="6" fillId="0" borderId="10" xfId="0" applyFont="1" applyFill="1" applyBorder="1" applyAlignment="1">
      <alignment vertical="center" wrapText="1"/>
    </xf>
    <xf numFmtId="3" fontId="6" fillId="0" borderId="5" xfId="0" applyNumberFormat="1" applyFont="1" applyFill="1" applyBorder="1" applyAlignment="1">
      <alignment vertical="center" wrapText="1"/>
    </xf>
    <xf numFmtId="3" fontId="6" fillId="0" borderId="4" xfId="0" applyNumberFormat="1" applyFont="1" applyFill="1" applyBorder="1" applyAlignment="1">
      <alignment vertical="center" wrapText="1"/>
    </xf>
    <xf numFmtId="3" fontId="6" fillId="0" borderId="10" xfId="0" applyNumberFormat="1" applyFont="1" applyFill="1" applyBorder="1" applyAlignment="1">
      <alignment vertical="center" wrapText="1"/>
    </xf>
    <xf numFmtId="0" fontId="7" fillId="0" borderId="14" xfId="0" applyFont="1" applyBorder="1" applyAlignment="1">
      <alignment wrapText="1"/>
    </xf>
    <xf numFmtId="3" fontId="7" fillId="0" borderId="14" xfId="0" applyNumberFormat="1" applyFont="1" applyBorder="1" applyAlignment="1">
      <alignment wrapText="1"/>
    </xf>
    <xf numFmtId="3" fontId="7" fillId="0" borderId="0" xfId="0" applyNumberFormat="1" applyFont="1" applyAlignment="1">
      <alignment wrapText="1"/>
    </xf>
    <xf numFmtId="0" fontId="6" fillId="0" borderId="0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6" fillId="2" borderId="2" xfId="0" applyFont="1" applyFill="1" applyBorder="1" applyAlignment="1" applyProtection="1">
      <alignment horizontal="center" vertical="center" wrapText="1"/>
    </xf>
    <xf numFmtId="0" fontId="6" fillId="2" borderId="3" xfId="0" applyFont="1" applyFill="1" applyBorder="1" applyAlignment="1" applyProtection="1">
      <alignment horizontal="center" vertical="center" wrapText="1"/>
    </xf>
    <xf numFmtId="0" fontId="6" fillId="2" borderId="4" xfId="0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6" fillId="2" borderId="5" xfId="0" applyFont="1" applyFill="1" applyBorder="1" applyAlignment="1" applyProtection="1">
      <alignment horizontal="center" vertical="center" wrapText="1"/>
    </xf>
    <xf numFmtId="0" fontId="6" fillId="2" borderId="6" xfId="0" applyFont="1" applyFill="1" applyBorder="1" applyAlignment="1" applyProtection="1">
      <alignment horizontal="center" vertical="center" wrapText="1"/>
    </xf>
    <xf numFmtId="0" fontId="6" fillId="2" borderId="7" xfId="0" applyFont="1" applyFill="1" applyBorder="1" applyAlignment="1" applyProtection="1">
      <alignment horizontal="center" vertical="center" wrapText="1"/>
    </xf>
    <xf numFmtId="0" fontId="6" fillId="2" borderId="8" xfId="0" applyFont="1" applyFill="1" applyBorder="1" applyAlignment="1" applyProtection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3" fontId="6" fillId="2" borderId="9" xfId="0" applyNumberFormat="1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3" fontId="6" fillId="2" borderId="3" xfId="0" applyNumberFormat="1" applyFont="1" applyFill="1" applyBorder="1" applyAlignment="1">
      <alignment horizontal="center" vertical="center" wrapText="1"/>
    </xf>
    <xf numFmtId="3" fontId="6" fillId="2" borderId="8" xfId="0" applyNumberFormat="1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3" fontId="6" fillId="2" borderId="6" xfId="0" applyNumberFormat="1" applyFont="1" applyFill="1" applyBorder="1" applyAlignment="1">
      <alignment horizontal="center" vertical="center" wrapText="1"/>
    </xf>
    <xf numFmtId="3" fontId="6" fillId="2" borderId="12" xfId="0" applyNumberFormat="1" applyFont="1" applyFill="1" applyBorder="1" applyAlignment="1">
      <alignment horizontal="center" vertical="center" wrapText="1"/>
    </xf>
    <xf numFmtId="3" fontId="6" fillId="2" borderId="11" xfId="0" applyNumberFormat="1" applyFont="1" applyFill="1" applyBorder="1" applyAlignment="1">
      <alignment horizontal="center" vertical="center" wrapText="1"/>
    </xf>
  </cellXfs>
  <cellStyles count="11">
    <cellStyle name="60% - Énfasis1 2" xfId="2"/>
    <cellStyle name="60% - Énfasis2 2" xfId="3"/>
    <cellStyle name="60% - Énfasis3 2" xfId="4"/>
    <cellStyle name="60% - Énfasis4 2" xfId="5"/>
    <cellStyle name="60% - Énfasis5 2" xfId="6"/>
    <cellStyle name="60% - Énfasis6 2" xfId="7"/>
    <cellStyle name="Millares 2" xfId="8"/>
    <cellStyle name="Neutral 2" xfId="9"/>
    <cellStyle name="Normal" xfId="0" builtinId="0"/>
    <cellStyle name="Normal 2" xfId="1"/>
    <cellStyle name="Título 4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0</xdr:rowOff>
        </xdr:from>
        <xdr:to>
          <xdr:col>1</xdr:col>
          <xdr:colOff>3867150</xdr:colOff>
          <xdr:row>3</xdr:row>
          <xdr:rowOff>19050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721179</xdr:colOff>
      <xdr:row>0</xdr:row>
      <xdr:rowOff>54427</xdr:rowOff>
    </xdr:from>
    <xdr:to>
      <xdr:col>4</xdr:col>
      <xdr:colOff>1507991</xdr:colOff>
      <xdr:row>2</xdr:row>
      <xdr:rowOff>265828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9786" y="54427"/>
          <a:ext cx="786812" cy="8101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Heron\AppData\Local\Temp\Formatos_Anexo_1_Criterios_LDF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P50\Escritorio\LICTACI&#211;N\Formatos_Anexo_1_Criterios_LDF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Heron\Downloads\FORMATO%20%20(1)%2003.02.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Heron\Documents\oaxaca\fmto%201\forma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1) EST SIT FINANCIERA"/>
      <sheetName val="(2) BALANCE PRESUPUESTARIO"/>
      <sheetName val="(3) ESTADO ANALITICO DE INGRESO"/>
      <sheetName val="(4) ANALITICO DE LA DEUDA"/>
      <sheetName val="(5) OBLIGACIONES DIF DE FINAN"/>
      <sheetName val="(6a) OBJETO DEL GASTO"/>
      <sheetName val="(6b) CLASIFICACION ADMINISTRATI"/>
      <sheetName val="(6c) CLASIFICACION FUNCIONAL"/>
      <sheetName val="(6d) SERVICIOS PERSONALES"/>
      <sheetName val="(8) ESTUDIOS ACTUARIALES"/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>
        <row r="6">
          <cell r="C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>
        <row r="6">
          <cell r="C6" t="str">
            <v>ORGANISMO, Gobierno del Estado de Oaxaca</v>
          </cell>
        </row>
        <row r="20">
          <cell r="D20" t="str">
            <v>2018 (d)</v>
          </cell>
          <cell r="E20" t="str">
            <v>31 de diciembre de 2017 (e)</v>
          </cell>
        </row>
        <row r="23">
          <cell r="I23" t="str">
            <v>2024 (d)</v>
          </cell>
        </row>
        <row r="25">
          <cell r="D25" t="str">
            <v>2013 ¹ (c)</v>
          </cell>
          <cell r="E25" t="str">
            <v>2014 ¹ (c)</v>
          </cell>
          <cell r="G25" t="str">
            <v>2016 ¹ (c)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 refreshError="1"/>
      <sheetData sheetId="1" refreshError="1">
        <row r="6">
          <cell r="C6" t="str">
            <v>poder ejecutivo, Gobierno del Estado de Oaxaca</v>
          </cell>
        </row>
        <row r="7">
          <cell r="C7" t="str">
            <v>poder ejecutivo, Gobierno del Estado de Oaxaca (a)</v>
          </cell>
        </row>
        <row r="11">
          <cell r="C11" t="str">
            <v>Gobierno del Estado de Oaxaca</v>
          </cell>
        </row>
        <row r="12">
          <cell r="C12">
            <v>2018</v>
          </cell>
        </row>
        <row r="14">
          <cell r="C14" t="str">
            <v>Al 31 de diciembre de 2017 y al 30 de marzo de 2018 (b)</v>
          </cell>
        </row>
        <row r="16">
          <cell r="C16" t="str">
            <v>Del 1 de enero al 30 de marzo de 2018 (b)</v>
          </cell>
        </row>
        <row r="18">
          <cell r="D18" t="str">
            <v>Monto pagado de la inversión al 30 de marzo de 2018 (k)</v>
          </cell>
          <cell r="E18" t="str">
            <v>Monto pagado de la inversión actualizado al 30 de marzo de 2018 (l)</v>
          </cell>
          <cell r="F18" t="str">
            <v>Saldo pendiente por pagar de la inversión al 30 de marzo de 2018 (m = g – l)</v>
          </cell>
        </row>
        <row r="20">
          <cell r="F20" t="str">
            <v>Saldo al 31 de diciembre de 2017 (d)</v>
          </cell>
        </row>
        <row r="23">
          <cell r="D23">
            <v>2019</v>
          </cell>
          <cell r="E23" t="str">
            <v>2020 (d)</v>
          </cell>
          <cell r="F23" t="str">
            <v>2021 (d)</v>
          </cell>
          <cell r="G23" t="str">
            <v>2022 (d)</v>
          </cell>
          <cell r="H23" t="str">
            <v>2023 (d)</v>
          </cell>
          <cell r="I23" t="str">
            <v>2024 (d)</v>
          </cell>
        </row>
        <row r="25">
          <cell r="D25" t="str">
            <v>2013 ¹ (c)</v>
          </cell>
          <cell r="E25" t="str">
            <v>2014 ¹ (c)</v>
          </cell>
          <cell r="F25" t="str">
            <v>2015 ¹ (c)</v>
          </cell>
          <cell r="G25" t="str">
            <v>2016 ¹ (c)</v>
          </cell>
          <cell r="H25" t="str">
            <v>2017 ¹ (c)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FORMATO 1 O."/>
      <sheetName val="FORMATO 2 FUENTE"/>
      <sheetName val="Hoja1"/>
      <sheetName val="FORMATO 2 (2)"/>
      <sheetName val="FORMATO 2"/>
      <sheetName val="FORMATO 3 FUENTE"/>
      <sheetName val="FORMATO 3"/>
      <sheetName val="FORMATO 4 FUENTE"/>
      <sheetName val="FORMATO 4"/>
      <sheetName val="FORMATO 5 FUENTE"/>
      <sheetName val="FORMATO 5"/>
      <sheetName val="FORMATO 6  a) FUENTE"/>
      <sheetName val="FORMATO 6  a)"/>
      <sheetName val="FORMATO 6 b) FUENTE"/>
      <sheetName val="FORMATO 6 b)"/>
      <sheetName val="FORMATO 6 c) FUENTE"/>
      <sheetName val="FORMATO 6 c)"/>
      <sheetName val="FORMATO 6 d) FUENTE"/>
      <sheetName val="FORMATO 6 d)"/>
      <sheetName val="FORMATO 7 a) FUENTE"/>
      <sheetName val="FORMATO 7 a)"/>
      <sheetName val="FORMATO 7 b) FUENTE"/>
      <sheetName val="FORMATO 7 b)"/>
      <sheetName val="FORMATO 7 c) FUENTE"/>
      <sheetName val="FORMATO 7 c)"/>
      <sheetName val="FORMATO 7 d) FUENTE"/>
      <sheetName val="FORMATO 7 d)"/>
      <sheetName val="FORMATO 8 FUENTE"/>
      <sheetName val="FORMATO 8"/>
    </sheetNames>
    <sheetDataSet>
      <sheetData sheetId="0"/>
      <sheetData sheetId="1"/>
      <sheetData sheetId="2">
        <row r="24">
          <cell r="G24" t="str">
            <v>b3) Arrendamientos Financieros</v>
          </cell>
        </row>
        <row r="31">
          <cell r="G31">
            <v>0</v>
          </cell>
        </row>
        <row r="34">
          <cell r="H34">
            <v>1</v>
          </cell>
          <cell r="I34">
            <v>1</v>
          </cell>
          <cell r="J34">
            <v>1</v>
          </cell>
          <cell r="K34">
            <v>1</v>
          </cell>
          <cell r="L34">
            <v>1</v>
          </cell>
          <cell r="M34">
            <v>1</v>
          </cell>
        </row>
        <row r="39"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</row>
      </sheetData>
      <sheetData sheetId="3"/>
      <sheetData sheetId="4"/>
      <sheetData sheetId="5"/>
      <sheetData sheetId="6">
        <row r="9"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4">
          <cell r="E14">
            <v>42755</v>
          </cell>
          <cell r="G14">
            <v>50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</row>
        <row r="15">
          <cell r="E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20">
          <cell r="E20">
            <v>42755</v>
          </cell>
          <cell r="G20">
            <v>10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16">
          <cell r="B16" t="str">
            <v>E. Dependencia o Unidad Administrativa 5</v>
          </cell>
          <cell r="C16">
            <v>1</v>
          </cell>
          <cell r="D16">
            <v>1</v>
          </cell>
          <cell r="E16">
            <v>3</v>
          </cell>
          <cell r="F16">
            <v>1</v>
          </cell>
          <cell r="G16">
            <v>1</v>
          </cell>
        </row>
        <row r="17">
          <cell r="C17">
            <v>1</v>
          </cell>
          <cell r="D17">
            <v>1</v>
          </cell>
          <cell r="E17">
            <v>3</v>
          </cell>
          <cell r="F17">
            <v>1</v>
          </cell>
          <cell r="G17">
            <v>1</v>
          </cell>
        </row>
        <row r="26">
          <cell r="B26" t="str">
            <v>E. Dependencia o Unidad Administrativa 5</v>
          </cell>
          <cell r="C26">
            <v>1</v>
          </cell>
          <cell r="D26">
            <v>1</v>
          </cell>
          <cell r="E26">
            <v>3</v>
          </cell>
          <cell r="F26">
            <v>1</v>
          </cell>
          <cell r="G26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Instructivo F1"/>
      <sheetName val="Formato 2"/>
      <sheetName val="Formato 3"/>
      <sheetName val="Formato 4"/>
      <sheetName val="Formato 5"/>
      <sheetName val="Formato 6a"/>
      <sheetName val="Formato 6b"/>
      <sheetName val="Formato 6c"/>
      <sheetName val="Formato 6d"/>
      <sheetName val="Formato 7a"/>
      <sheetName val="Formato 7b"/>
      <sheetName val="Formato 7c"/>
      <sheetName val="Formato 7d"/>
      <sheetName val="Formato 8"/>
      <sheetName val="Guia de Cumplimiento"/>
    </sheetNames>
    <sheetDataSet>
      <sheetData sheetId="0"/>
      <sheetData sheetId="1"/>
      <sheetData sheetId="2"/>
      <sheetData sheetId="3">
        <row r="8">
          <cell r="E8">
            <v>4</v>
          </cell>
        </row>
      </sheetData>
      <sheetData sheetId="4"/>
      <sheetData sheetId="5"/>
      <sheetData sheetId="6"/>
      <sheetData sheetId="7">
        <row r="9">
          <cell r="B9">
            <v>8</v>
          </cell>
        </row>
        <row r="19">
          <cell r="B19">
            <v>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H85"/>
  <sheetViews>
    <sheetView tabSelected="1" zoomScale="70" zoomScaleNormal="70" workbookViewId="0">
      <selection activeCell="D39" sqref="D39"/>
    </sheetView>
  </sheetViews>
  <sheetFormatPr baseColWidth="10" defaultRowHeight="24" x14ac:dyDescent="0.45"/>
  <cols>
    <col min="1" max="1" width="3" style="3" customWidth="1"/>
    <col min="2" max="2" width="130.5703125" style="3" customWidth="1"/>
    <col min="3" max="5" width="33.28515625" style="3" customWidth="1"/>
    <col min="6" max="16384" width="11.42578125" style="3"/>
  </cols>
  <sheetData>
    <row r="1" spans="2:8" x14ac:dyDescent="0.45">
      <c r="C1" s="2"/>
      <c r="D1" s="2"/>
      <c r="E1" s="2"/>
    </row>
    <row r="2" spans="2:8" x14ac:dyDescent="0.45">
      <c r="B2" s="18"/>
      <c r="C2" s="1"/>
      <c r="D2" s="1"/>
      <c r="E2" s="62"/>
    </row>
    <row r="4" spans="2:8" x14ac:dyDescent="0.45">
      <c r="B4" s="63" t="s">
        <v>42</v>
      </c>
      <c r="C4" s="64"/>
      <c r="D4" s="64"/>
      <c r="E4" s="65"/>
    </row>
    <row r="5" spans="2:8" x14ac:dyDescent="0.45">
      <c r="B5" s="66" t="s">
        <v>1</v>
      </c>
      <c r="C5" s="67"/>
      <c r="D5" s="67"/>
      <c r="E5" s="68"/>
    </row>
    <row r="6" spans="2:8" x14ac:dyDescent="0.45">
      <c r="B6" s="66" t="s">
        <v>43</v>
      </c>
      <c r="C6" s="67"/>
      <c r="D6" s="67"/>
      <c r="E6" s="68"/>
    </row>
    <row r="7" spans="2:8" x14ac:dyDescent="0.45">
      <c r="B7" s="69" t="s">
        <v>2</v>
      </c>
      <c r="C7" s="70"/>
      <c r="D7" s="70"/>
      <c r="E7" s="71"/>
    </row>
    <row r="8" spans="2:8" ht="48" x14ac:dyDescent="0.45">
      <c r="B8" s="8" t="s">
        <v>0</v>
      </c>
      <c r="C8" s="8" t="s">
        <v>3</v>
      </c>
      <c r="D8" s="8" t="s">
        <v>4</v>
      </c>
      <c r="E8" s="8" t="s">
        <v>5</v>
      </c>
    </row>
    <row r="9" spans="2:8" x14ac:dyDescent="0.45">
      <c r="B9" s="9"/>
      <c r="C9" s="10"/>
      <c r="D9" s="11"/>
      <c r="E9" s="12"/>
    </row>
    <row r="10" spans="2:8" x14ac:dyDescent="0.45">
      <c r="B10" s="19" t="s">
        <v>6</v>
      </c>
      <c r="C10" s="20">
        <f>SUM(C11:C12)</f>
        <v>122351306.5</v>
      </c>
      <c r="D10" s="20">
        <f t="shared" ref="D10:E10" si="0">SUM(D11:D12)</f>
        <v>28285153.969999999</v>
      </c>
      <c r="E10" s="20">
        <f t="shared" si="0"/>
        <v>28285153.969999999</v>
      </c>
    </row>
    <row r="11" spans="2:8" x14ac:dyDescent="0.45">
      <c r="B11" s="5" t="s">
        <v>7</v>
      </c>
      <c r="C11" s="21">
        <v>108257792.5</v>
      </c>
      <c r="D11" s="21">
        <v>25914476.879999999</v>
      </c>
      <c r="E11" s="21">
        <v>25914476.879999999</v>
      </c>
    </row>
    <row r="12" spans="2:8" x14ac:dyDescent="0.45">
      <c r="B12" s="5" t="s">
        <v>8</v>
      </c>
      <c r="C12" s="21">
        <v>14093514</v>
      </c>
      <c r="D12" s="21">
        <v>2370677.09</v>
      </c>
      <c r="E12" s="21">
        <v>2370677.09</v>
      </c>
    </row>
    <row r="13" spans="2:8" x14ac:dyDescent="0.45">
      <c r="B13" s="5" t="s">
        <v>9</v>
      </c>
      <c r="C13" s="21"/>
      <c r="D13" s="22"/>
      <c r="E13" s="23"/>
    </row>
    <row r="14" spans="2:8" ht="9" customHeight="1" x14ac:dyDescent="0.45">
      <c r="B14" s="5"/>
      <c r="C14" s="24"/>
      <c r="D14" s="25"/>
      <c r="E14" s="26"/>
      <c r="H14" s="6"/>
    </row>
    <row r="15" spans="2:8" ht="26.25" x14ac:dyDescent="0.45">
      <c r="B15" s="4" t="s">
        <v>41</v>
      </c>
      <c r="C15" s="20">
        <f>SUM(C16:C17)</f>
        <v>122351306.5</v>
      </c>
      <c r="D15" s="20">
        <f t="shared" ref="D15:E15" si="1">SUM(D16:D17)</f>
        <v>28285153.969999999</v>
      </c>
      <c r="E15" s="20">
        <f t="shared" si="1"/>
        <v>28285153.969999999</v>
      </c>
    </row>
    <row r="16" spans="2:8" x14ac:dyDescent="0.45">
      <c r="B16" s="5" t="s">
        <v>10</v>
      </c>
      <c r="C16" s="21">
        <v>108257792.5</v>
      </c>
      <c r="D16" s="21">
        <v>25914476.879999999</v>
      </c>
      <c r="E16" s="21">
        <v>25914476.879999999</v>
      </c>
    </row>
    <row r="17" spans="2:6" x14ac:dyDescent="0.45">
      <c r="B17" s="5" t="s">
        <v>11</v>
      </c>
      <c r="C17" s="21">
        <v>14093514</v>
      </c>
      <c r="D17" s="21">
        <v>2370677.09</v>
      </c>
      <c r="E17" s="21">
        <v>2370677.09</v>
      </c>
    </row>
    <row r="18" spans="2:6" x14ac:dyDescent="0.45">
      <c r="B18" s="5"/>
      <c r="C18" s="24"/>
      <c r="D18" s="25"/>
      <c r="E18" s="26"/>
    </row>
    <row r="19" spans="2:6" x14ac:dyDescent="0.45">
      <c r="B19" s="4" t="s">
        <v>12</v>
      </c>
      <c r="C19" s="27"/>
      <c r="D19" s="20">
        <f t="shared" ref="D19:E19" si="2">SUM(D20:D21)</f>
        <v>8615307.5999999996</v>
      </c>
      <c r="E19" s="20">
        <f t="shared" si="2"/>
        <v>8615307.5999999996</v>
      </c>
    </row>
    <row r="20" spans="2:6" x14ac:dyDescent="0.45">
      <c r="B20" s="5" t="s">
        <v>13</v>
      </c>
      <c r="C20" s="28"/>
      <c r="D20" s="22">
        <v>0</v>
      </c>
      <c r="E20" s="23">
        <v>0</v>
      </c>
    </row>
    <row r="21" spans="2:6" ht="48" customHeight="1" x14ac:dyDescent="0.45">
      <c r="B21" s="5" t="s">
        <v>14</v>
      </c>
      <c r="C21" s="28"/>
      <c r="D21" s="53">
        <v>8615307.5999999996</v>
      </c>
      <c r="E21" s="54">
        <v>8615307.5999999996</v>
      </c>
    </row>
    <row r="22" spans="2:6" ht="9" customHeight="1" x14ac:dyDescent="0.45">
      <c r="B22" s="5"/>
      <c r="C22" s="24"/>
      <c r="D22" s="25"/>
      <c r="E22" s="26"/>
    </row>
    <row r="23" spans="2:6" x14ac:dyDescent="0.45">
      <c r="B23" s="4" t="s">
        <v>15</v>
      </c>
      <c r="C23" s="20">
        <f>C10-C15+C19</f>
        <v>0</v>
      </c>
      <c r="D23" s="20">
        <f t="shared" ref="D23:E23" si="3">D10-D15+D19</f>
        <v>8615307.5999999996</v>
      </c>
      <c r="E23" s="20">
        <f t="shared" si="3"/>
        <v>8615307.5999999996</v>
      </c>
    </row>
    <row r="24" spans="2:6" ht="9.75" customHeight="1" x14ac:dyDescent="0.45">
      <c r="B24" s="4"/>
      <c r="C24" s="24"/>
      <c r="D24" s="25"/>
      <c r="E24" s="26"/>
    </row>
    <row r="25" spans="2:6" x14ac:dyDescent="0.45">
      <c r="B25" s="4" t="s">
        <v>16</v>
      </c>
      <c r="C25" s="20">
        <f>C23-C13</f>
        <v>0</v>
      </c>
      <c r="D25" s="20">
        <f t="shared" ref="D25:E25" si="4">D23-D13</f>
        <v>8615307.5999999996</v>
      </c>
      <c r="E25" s="20">
        <f t="shared" si="4"/>
        <v>8615307.5999999996</v>
      </c>
    </row>
    <row r="26" spans="2:6" ht="9" customHeight="1" x14ac:dyDescent="0.45">
      <c r="B26" s="4"/>
      <c r="C26" s="29"/>
      <c r="D26" s="30"/>
      <c r="E26" s="31"/>
    </row>
    <row r="27" spans="2:6" ht="48" x14ac:dyDescent="0.45">
      <c r="B27" s="4" t="s">
        <v>17</v>
      </c>
      <c r="C27" s="40">
        <f>C25-C19</f>
        <v>0</v>
      </c>
      <c r="D27" s="40">
        <f>+D25-D19</f>
        <v>0</v>
      </c>
      <c r="E27" s="40">
        <f t="shared" ref="D27:E27" si="5">E25-E19</f>
        <v>0</v>
      </c>
    </row>
    <row r="28" spans="2:6" ht="9" customHeight="1" x14ac:dyDescent="0.45">
      <c r="B28" s="32"/>
      <c r="C28" s="33"/>
      <c r="D28" s="34"/>
      <c r="E28" s="35"/>
    </row>
    <row r="29" spans="2:6" x14ac:dyDescent="0.45">
      <c r="B29" s="36"/>
      <c r="C29" s="37"/>
      <c r="D29" s="38"/>
      <c r="E29" s="37"/>
      <c r="F29" s="39"/>
    </row>
    <row r="30" spans="2:6" x14ac:dyDescent="0.45">
      <c r="B30" s="72" t="s">
        <v>0</v>
      </c>
      <c r="C30" s="73" t="s">
        <v>18</v>
      </c>
      <c r="D30" s="73" t="s">
        <v>4</v>
      </c>
      <c r="E30" s="73" t="s">
        <v>19</v>
      </c>
    </row>
    <row r="31" spans="2:6" x14ac:dyDescent="0.45">
      <c r="B31" s="72"/>
      <c r="C31" s="73"/>
      <c r="D31" s="73"/>
      <c r="E31" s="73"/>
    </row>
    <row r="32" spans="2:6" ht="12" customHeight="1" x14ac:dyDescent="0.45">
      <c r="B32" s="13"/>
      <c r="C32" s="14"/>
      <c r="D32" s="15"/>
      <c r="E32" s="16"/>
    </row>
    <row r="33" spans="2:6" x14ac:dyDescent="0.45">
      <c r="B33" s="4" t="s">
        <v>20</v>
      </c>
      <c r="C33" s="40">
        <f>SUM(C34:C35)</f>
        <v>0</v>
      </c>
      <c r="D33" s="40">
        <f t="shared" ref="D33:E33" si="6">SUM(D34:D35)</f>
        <v>0</v>
      </c>
      <c r="E33" s="40">
        <f t="shared" si="6"/>
        <v>0</v>
      </c>
    </row>
    <row r="34" spans="2:6" x14ac:dyDescent="0.45">
      <c r="B34" s="5" t="s">
        <v>21</v>
      </c>
      <c r="C34" s="41">
        <v>0</v>
      </c>
      <c r="D34" s="41">
        <v>0</v>
      </c>
      <c r="E34" s="41">
        <v>0</v>
      </c>
    </row>
    <row r="35" spans="2:6" x14ac:dyDescent="0.45">
      <c r="B35" s="5" t="s">
        <v>22</v>
      </c>
      <c r="C35" s="41">
        <v>0</v>
      </c>
      <c r="D35" s="41">
        <v>0</v>
      </c>
      <c r="E35" s="41">
        <v>0</v>
      </c>
    </row>
    <row r="36" spans="2:6" ht="9.75" customHeight="1" x14ac:dyDescent="0.45">
      <c r="B36" s="7"/>
      <c r="C36" s="42"/>
      <c r="D36" s="42"/>
      <c r="E36" s="42"/>
    </row>
    <row r="37" spans="2:6" x14ac:dyDescent="0.45">
      <c r="B37" s="4" t="s">
        <v>23</v>
      </c>
      <c r="C37" s="40">
        <f>C27+C33</f>
        <v>0</v>
      </c>
      <c r="D37" s="40">
        <f t="shared" ref="D37:E37" si="7">D27+D33</f>
        <v>0</v>
      </c>
      <c r="E37" s="40">
        <f t="shared" si="7"/>
        <v>0</v>
      </c>
    </row>
    <row r="38" spans="2:6" ht="11.25" customHeight="1" x14ac:dyDescent="0.45">
      <c r="B38" s="43"/>
      <c r="C38" s="44"/>
      <c r="D38" s="45"/>
      <c r="E38" s="46"/>
    </row>
    <row r="39" spans="2:6" ht="9" customHeight="1" x14ac:dyDescent="0.45">
      <c r="B39" s="36"/>
      <c r="C39" s="37"/>
      <c r="D39" s="38"/>
      <c r="E39" s="37"/>
      <c r="F39" s="39"/>
    </row>
    <row r="40" spans="2:6" x14ac:dyDescent="0.45">
      <c r="B40" s="72" t="s">
        <v>0</v>
      </c>
      <c r="C40" s="73" t="s">
        <v>3</v>
      </c>
      <c r="D40" s="73" t="s">
        <v>4</v>
      </c>
      <c r="E40" s="73" t="s">
        <v>5</v>
      </c>
    </row>
    <row r="41" spans="2:6" x14ac:dyDescent="0.45">
      <c r="B41" s="72"/>
      <c r="C41" s="73"/>
      <c r="D41" s="73"/>
      <c r="E41" s="73"/>
    </row>
    <row r="42" spans="2:6" ht="14.25" customHeight="1" x14ac:dyDescent="0.45">
      <c r="B42" s="13"/>
      <c r="C42" s="14"/>
      <c r="D42" s="15"/>
      <c r="E42" s="16"/>
    </row>
    <row r="43" spans="2:6" x14ac:dyDescent="0.45">
      <c r="B43" s="4" t="s">
        <v>24</v>
      </c>
      <c r="C43" s="40">
        <f>C44+C45</f>
        <v>0</v>
      </c>
      <c r="D43" s="40">
        <f t="shared" ref="D43:E43" si="8">D44+D45</f>
        <v>0</v>
      </c>
      <c r="E43" s="40">
        <f t="shared" si="8"/>
        <v>0</v>
      </c>
    </row>
    <row r="44" spans="2:6" x14ac:dyDescent="0.45">
      <c r="B44" s="5" t="s">
        <v>25</v>
      </c>
      <c r="C44" s="41">
        <v>0</v>
      </c>
      <c r="D44" s="41">
        <v>0</v>
      </c>
      <c r="E44" s="41">
        <v>0</v>
      </c>
    </row>
    <row r="45" spans="2:6" x14ac:dyDescent="0.45">
      <c r="B45" s="5" t="s">
        <v>26</v>
      </c>
      <c r="C45" s="41">
        <v>0</v>
      </c>
      <c r="D45" s="41">
        <v>0</v>
      </c>
      <c r="E45" s="41">
        <v>0</v>
      </c>
    </row>
    <row r="46" spans="2:6" x14ac:dyDescent="0.45">
      <c r="B46" s="4" t="s">
        <v>27</v>
      </c>
      <c r="C46" s="40">
        <f>C47+C48</f>
        <v>0</v>
      </c>
      <c r="D46" s="40">
        <f t="shared" ref="D46:E46" si="9">D47+D48</f>
        <v>0</v>
      </c>
      <c r="E46" s="40">
        <f t="shared" si="9"/>
        <v>0</v>
      </c>
    </row>
    <row r="47" spans="2:6" x14ac:dyDescent="0.45">
      <c r="B47" s="5" t="s">
        <v>28</v>
      </c>
      <c r="C47" s="41">
        <v>0</v>
      </c>
      <c r="D47" s="41">
        <v>0</v>
      </c>
      <c r="E47" s="41">
        <v>0</v>
      </c>
    </row>
    <row r="48" spans="2:6" x14ac:dyDescent="0.45">
      <c r="B48" s="5" t="s">
        <v>29</v>
      </c>
      <c r="C48" s="41">
        <v>0</v>
      </c>
      <c r="D48" s="41">
        <v>0</v>
      </c>
      <c r="E48" s="41">
        <v>0</v>
      </c>
    </row>
    <row r="49" spans="2:6" ht="11.25" customHeight="1" x14ac:dyDescent="0.45">
      <c r="B49" s="7"/>
      <c r="C49" s="42">
        <f>C43-C46</f>
        <v>0</v>
      </c>
      <c r="D49" s="42">
        <f t="shared" ref="D49:E49" si="10">D43-D46</f>
        <v>0</v>
      </c>
      <c r="E49" s="42">
        <f t="shared" si="10"/>
        <v>0</v>
      </c>
    </row>
    <row r="50" spans="2:6" x14ac:dyDescent="0.45">
      <c r="B50" s="4" t="s">
        <v>30</v>
      </c>
      <c r="C50" s="40"/>
      <c r="D50" s="47"/>
      <c r="E50" s="48"/>
    </row>
    <row r="51" spans="2:6" ht="15.75" customHeight="1" x14ac:dyDescent="0.45">
      <c r="B51" s="32"/>
      <c r="C51" s="44"/>
      <c r="D51" s="45"/>
      <c r="E51" s="46"/>
    </row>
    <row r="52" spans="2:6" x14ac:dyDescent="0.45">
      <c r="B52" s="49"/>
      <c r="C52" s="37"/>
      <c r="D52" s="38"/>
      <c r="E52" s="37"/>
      <c r="F52" s="39"/>
    </row>
    <row r="53" spans="2:6" x14ac:dyDescent="0.45">
      <c r="B53" s="72" t="s">
        <v>0</v>
      </c>
      <c r="C53" s="73" t="s">
        <v>3</v>
      </c>
      <c r="D53" s="73" t="s">
        <v>4</v>
      </c>
      <c r="E53" s="73" t="s">
        <v>5</v>
      </c>
    </row>
    <row r="54" spans="2:6" x14ac:dyDescent="0.45">
      <c r="B54" s="72"/>
      <c r="C54" s="73"/>
      <c r="D54" s="73"/>
      <c r="E54" s="73"/>
    </row>
    <row r="55" spans="2:6" ht="12" customHeight="1" x14ac:dyDescent="0.45">
      <c r="B55" s="13"/>
      <c r="C55" s="14"/>
      <c r="D55" s="15"/>
      <c r="E55" s="16"/>
    </row>
    <row r="56" spans="2:6" x14ac:dyDescent="0.45">
      <c r="B56" s="5" t="s">
        <v>31</v>
      </c>
      <c r="C56" s="41">
        <f>C11</f>
        <v>108257792.5</v>
      </c>
      <c r="D56" s="41">
        <f t="shared" ref="D56:E56" si="11">D11</f>
        <v>25914476.879999999</v>
      </c>
      <c r="E56" s="41">
        <f t="shared" si="11"/>
        <v>25914476.879999999</v>
      </c>
    </row>
    <row r="57" spans="2:6" ht="48" x14ac:dyDescent="0.45">
      <c r="B57" s="4" t="s">
        <v>32</v>
      </c>
      <c r="C57" s="40">
        <f>C58-C59</f>
        <v>0</v>
      </c>
      <c r="D57" s="40">
        <f t="shared" ref="D57:E57" si="12">D58-D59</f>
        <v>0</v>
      </c>
      <c r="E57" s="40">
        <f t="shared" si="12"/>
        <v>0</v>
      </c>
    </row>
    <row r="58" spans="2:6" x14ac:dyDescent="0.45">
      <c r="B58" s="5" t="s">
        <v>25</v>
      </c>
      <c r="C58" s="41">
        <f>C44</f>
        <v>0</v>
      </c>
      <c r="D58" s="41">
        <f t="shared" ref="D58:E58" si="13">D44</f>
        <v>0</v>
      </c>
      <c r="E58" s="41">
        <f t="shared" si="13"/>
        <v>0</v>
      </c>
    </row>
    <row r="59" spans="2:6" x14ac:dyDescent="0.45">
      <c r="B59" s="5" t="s">
        <v>28</v>
      </c>
      <c r="C59" s="41">
        <f>C47</f>
        <v>0</v>
      </c>
      <c r="D59" s="41">
        <f t="shared" ref="D59:E59" si="14">D47</f>
        <v>0</v>
      </c>
      <c r="E59" s="41">
        <f t="shared" si="14"/>
        <v>0</v>
      </c>
    </row>
    <row r="60" spans="2:6" ht="9" customHeight="1" x14ac:dyDescent="0.45">
      <c r="B60" s="7"/>
      <c r="C60" s="42"/>
      <c r="D60" s="50"/>
      <c r="E60" s="51"/>
    </row>
    <row r="61" spans="2:6" x14ac:dyDescent="0.45">
      <c r="B61" s="5" t="s">
        <v>10</v>
      </c>
      <c r="C61" s="41">
        <f>C16</f>
        <v>108257792.5</v>
      </c>
      <c r="D61" s="41">
        <f t="shared" ref="D61:E61" si="15">D16</f>
        <v>25914476.879999999</v>
      </c>
      <c r="E61" s="41">
        <f t="shared" si="15"/>
        <v>25914476.879999999</v>
      </c>
    </row>
    <row r="62" spans="2:6" ht="12" customHeight="1" x14ac:dyDescent="0.45">
      <c r="B62" s="7"/>
      <c r="C62" s="42"/>
      <c r="D62" s="50"/>
      <c r="E62" s="51"/>
    </row>
    <row r="63" spans="2:6" x14ac:dyDescent="0.45">
      <c r="B63" s="5" t="s">
        <v>13</v>
      </c>
      <c r="C63" s="52"/>
      <c r="D63" s="53">
        <v>0</v>
      </c>
      <c r="E63" s="54">
        <v>0</v>
      </c>
    </row>
    <row r="64" spans="2:6" ht="11.25" customHeight="1" x14ac:dyDescent="0.45">
      <c r="B64" s="7"/>
      <c r="C64" s="42"/>
      <c r="D64" s="50"/>
      <c r="E64" s="51"/>
    </row>
    <row r="65" spans="2:6" ht="48" x14ac:dyDescent="0.45">
      <c r="B65" s="4" t="s">
        <v>33</v>
      </c>
      <c r="C65" s="40">
        <f>C11+C57-C16+C59</f>
        <v>0</v>
      </c>
      <c r="D65" s="40">
        <f t="shared" ref="D65:E65" si="16">D11+D57-D16+D59</f>
        <v>0</v>
      </c>
      <c r="E65" s="40">
        <f t="shared" si="16"/>
        <v>0</v>
      </c>
    </row>
    <row r="66" spans="2:6" ht="12" customHeight="1" x14ac:dyDescent="0.45">
      <c r="B66" s="55"/>
      <c r="C66" s="56"/>
      <c r="D66" s="57"/>
      <c r="E66" s="58"/>
    </row>
    <row r="67" spans="2:6" ht="48" x14ac:dyDescent="0.45">
      <c r="B67" s="4" t="s">
        <v>34</v>
      </c>
      <c r="C67" s="40">
        <f>C65-C57</f>
        <v>0</v>
      </c>
      <c r="D67" s="40">
        <f t="shared" ref="D67:E67" si="17">D65-D57</f>
        <v>0</v>
      </c>
      <c r="E67" s="40">
        <f t="shared" si="17"/>
        <v>0</v>
      </c>
    </row>
    <row r="68" spans="2:6" ht="14.25" customHeight="1" x14ac:dyDescent="0.45">
      <c r="B68" s="43"/>
      <c r="C68" s="44"/>
      <c r="D68" s="45"/>
      <c r="E68" s="46"/>
    </row>
    <row r="69" spans="2:6" ht="12" customHeight="1" x14ac:dyDescent="0.45">
      <c r="B69" s="59"/>
      <c r="C69" s="60"/>
      <c r="D69" s="61"/>
      <c r="E69" s="60"/>
      <c r="F69" s="39"/>
    </row>
    <row r="70" spans="2:6" x14ac:dyDescent="0.45">
      <c r="B70" s="74" t="s">
        <v>35</v>
      </c>
      <c r="C70" s="76" t="s">
        <v>3</v>
      </c>
      <c r="D70" s="78" t="s">
        <v>4</v>
      </c>
      <c r="E70" s="80" t="s">
        <v>36</v>
      </c>
    </row>
    <row r="71" spans="2:6" x14ac:dyDescent="0.45">
      <c r="B71" s="75"/>
      <c r="C71" s="77"/>
      <c r="D71" s="79"/>
      <c r="E71" s="81"/>
    </row>
    <row r="72" spans="2:6" ht="12" customHeight="1" x14ac:dyDescent="0.45">
      <c r="B72" s="9"/>
      <c r="C72" s="14"/>
      <c r="D72" s="15"/>
      <c r="E72" s="17"/>
    </row>
    <row r="73" spans="2:6" x14ac:dyDescent="0.45">
      <c r="B73" s="5" t="s">
        <v>8</v>
      </c>
      <c r="C73" s="23">
        <f>C12</f>
        <v>14093514</v>
      </c>
      <c r="D73" s="23">
        <f t="shared" ref="D73:E73" si="18">D12</f>
        <v>2370677.09</v>
      </c>
      <c r="E73" s="23">
        <f t="shared" si="18"/>
        <v>2370677.09</v>
      </c>
    </row>
    <row r="74" spans="2:6" ht="48" x14ac:dyDescent="0.45">
      <c r="B74" s="4" t="s">
        <v>37</v>
      </c>
      <c r="C74" s="40">
        <f>C75-C76</f>
        <v>0</v>
      </c>
      <c r="D74" s="40">
        <f>D75-D76</f>
        <v>0</v>
      </c>
      <c r="E74" s="40">
        <f t="shared" ref="D74:E74" si="19">E75-E76</f>
        <v>0</v>
      </c>
    </row>
    <row r="75" spans="2:6" x14ac:dyDescent="0.45">
      <c r="B75" s="5" t="s">
        <v>26</v>
      </c>
      <c r="C75" s="21"/>
      <c r="D75" s="21"/>
      <c r="E75" s="21"/>
    </row>
    <row r="76" spans="2:6" x14ac:dyDescent="0.45">
      <c r="B76" s="5" t="s">
        <v>29</v>
      </c>
      <c r="C76" s="21"/>
      <c r="D76" s="21"/>
      <c r="E76" s="21"/>
    </row>
    <row r="77" spans="2:6" ht="15.75" customHeight="1" x14ac:dyDescent="0.45">
      <c r="B77" s="7"/>
      <c r="C77" s="24"/>
      <c r="D77" s="24"/>
      <c r="E77" s="24"/>
    </row>
    <row r="78" spans="2:6" x14ac:dyDescent="0.45">
      <c r="B78" s="5" t="s">
        <v>38</v>
      </c>
      <c r="C78" s="21">
        <f>C17</f>
        <v>14093514</v>
      </c>
      <c r="D78" s="21">
        <f t="shared" ref="D78:E78" si="20">D17</f>
        <v>2370677.09</v>
      </c>
      <c r="E78" s="21">
        <f t="shared" si="20"/>
        <v>2370677.09</v>
      </c>
    </row>
    <row r="79" spans="2:6" ht="9.75" customHeight="1" x14ac:dyDescent="0.45">
      <c r="B79" s="7"/>
      <c r="C79" s="24"/>
      <c r="D79" s="25"/>
      <c r="E79" s="26"/>
    </row>
    <row r="80" spans="2:6" ht="46.5" customHeight="1" x14ac:dyDescent="0.45">
      <c r="B80" s="5" t="s">
        <v>14</v>
      </c>
      <c r="C80" s="28"/>
      <c r="D80" s="53">
        <v>8615307.5999999996</v>
      </c>
      <c r="E80" s="54">
        <v>8615307.5999999996</v>
      </c>
    </row>
    <row r="81" spans="2:5" ht="11.25" customHeight="1" x14ac:dyDescent="0.45">
      <c r="B81" s="7"/>
      <c r="C81" s="24"/>
      <c r="D81" s="25"/>
      <c r="E81" s="26"/>
    </row>
    <row r="82" spans="2:5" ht="48" x14ac:dyDescent="0.45">
      <c r="B82" s="4" t="s">
        <v>39</v>
      </c>
      <c r="C82" s="40">
        <f>C73+C74-C78+C80</f>
        <v>0</v>
      </c>
      <c r="D82" s="40">
        <f>D73+D74-D78+D80</f>
        <v>8615307.5999999996</v>
      </c>
      <c r="E82" s="40">
        <f t="shared" ref="D82:E82" si="21">E73+E74-E78+E80</f>
        <v>8615307.5999999996</v>
      </c>
    </row>
    <row r="83" spans="2:5" ht="9.75" customHeight="1" x14ac:dyDescent="0.45">
      <c r="B83" s="7"/>
      <c r="C83" s="42"/>
      <c r="D83" s="42"/>
      <c r="E83" s="42"/>
    </row>
    <row r="84" spans="2:5" ht="48" x14ac:dyDescent="0.45">
      <c r="B84" s="4" t="s">
        <v>40</v>
      </c>
      <c r="C84" s="40">
        <f>C82-C74</f>
        <v>0</v>
      </c>
      <c r="D84" s="40">
        <f>+D82-D74</f>
        <v>8615307.5999999996</v>
      </c>
      <c r="E84" s="40">
        <f t="shared" ref="D84:E84" si="22">E82-E74</f>
        <v>8615307.5999999996</v>
      </c>
    </row>
    <row r="85" spans="2:5" ht="15.75" customHeight="1" x14ac:dyDescent="0.45">
      <c r="B85" s="43"/>
      <c r="C85" s="33"/>
      <c r="D85" s="34"/>
      <c r="E85" s="35"/>
    </row>
  </sheetData>
  <mergeCells count="20">
    <mergeCell ref="B70:B71"/>
    <mergeCell ref="C70:C71"/>
    <mergeCell ref="D70:D71"/>
    <mergeCell ref="E70:E71"/>
    <mergeCell ref="B40:B41"/>
    <mergeCell ref="C40:C41"/>
    <mergeCell ref="D40:D41"/>
    <mergeCell ref="E40:E41"/>
    <mergeCell ref="B53:B54"/>
    <mergeCell ref="C53:C54"/>
    <mergeCell ref="D53:D54"/>
    <mergeCell ref="E53:E54"/>
    <mergeCell ref="B4:E4"/>
    <mergeCell ref="B5:E5"/>
    <mergeCell ref="B6:E6"/>
    <mergeCell ref="B7:E7"/>
    <mergeCell ref="B30:B31"/>
    <mergeCell ref="C30:C31"/>
    <mergeCell ref="D30:D31"/>
    <mergeCell ref="E30:E31"/>
  </mergeCells>
  <dataValidations count="3">
    <dataValidation allowBlank="1" showInputMessage="1" showErrorMessage="1" prompt="20XN (d)" sqref="B9:C9 B55:C55 B32:C32 B42:C42 B72:C72"/>
    <dataValidation allowBlank="1" showInputMessage="1" showErrorMessage="1" prompt="31 de diciembre de 20XN-1 (e)" sqref="D9 D55 D32 D42 D72"/>
    <dataValidation type="decimal" allowBlank="1" showInputMessage="1" showErrorMessage="1" sqref="C56:E67 C73:E84 C43:E50 C33:E37 C10:E27">
      <formula1>-1.79769313486231E+100</formula1>
      <formula2>1.79769313486231E+100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36" orientation="portrait" horizontalDpi="4294967294" r:id="rId1"/>
  <drawing r:id="rId2"/>
  <legacyDrawing r:id="rId3"/>
  <oleObjects>
    <mc:AlternateContent xmlns:mc="http://schemas.openxmlformats.org/markup-compatibility/2006">
      <mc:Choice Requires="x14">
        <oleObject progId="CorelDraw.Graphic.20" shapeId="2049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0</xdr:rowOff>
              </from>
              <to>
                <xdr:col>1</xdr:col>
                <xdr:colOff>3867150</xdr:colOff>
                <xdr:row>3</xdr:row>
                <xdr:rowOff>19050</xdr:rowOff>
              </to>
            </anchor>
          </objectPr>
        </oleObject>
      </mc:Choice>
      <mc:Fallback>
        <oleObject progId="CorelDraw.Graphic.20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(2) BALANCE PRESUPUESTARIO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J. Zapata Najera</dc:creator>
  <cp:lastModifiedBy>Administrador</cp:lastModifiedBy>
  <cp:lastPrinted>2023-03-11T21:44:10Z</cp:lastPrinted>
  <dcterms:created xsi:type="dcterms:W3CDTF">2018-07-04T15:46:54Z</dcterms:created>
  <dcterms:modified xsi:type="dcterms:W3CDTF">2023-04-17T22:31:31Z</dcterms:modified>
</cp:coreProperties>
</file>